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报价单"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<sst xmlns="http://schemas.openxmlformats.org/spreadsheetml/2006/main" count="23" uniqueCount="22">
  <si>
    <t>东湖印象37套精装房采购项目窗帘、纱窗、窗户贴膜采购及伴随服务报价单</t>
  </si>
  <si>
    <t>序号</t>
  </si>
  <si>
    <t>项目名称</t>
  </si>
  <si>
    <t>项目特征</t>
  </si>
  <si>
    <t>暂定数量</t>
  </si>
  <si>
    <t>单位</t>
  </si>
  <si>
    <t>单价
（元）</t>
  </si>
  <si>
    <t>总价
（元）</t>
  </si>
  <si>
    <t>备注</t>
  </si>
  <si>
    <t>纱窗</t>
  </si>
  <si>
    <t>1、尺寸：投标人综合考虑现场各种尺寸
2、其他事项:先做样板，建设方认可后再行施工
3、防火材料种类:符合国家防火门相关技术规范
4、纱网密度为国标304不锈钢20目，丝径0.8毫米防止微小飞虫进入室内
5、材料:规格经甲方确认后方可施工
6、其他未尽之处详见图纸、相关图集、规范及建设方要求</t>
  </si>
  <si>
    <t>扇</t>
  </si>
  <si>
    <t>窗帘</t>
  </si>
  <si>
    <t>1、规格：以现场复核为准
2、环保等级：符合国家规范标准及建设方要求
3、幅宽：详见图纸，本清单综合考虑各家庭的尺寸
4、本清单包含罗马杆、轨道等
5、材质：优质棉麻
6、颜色、材质按建设单位要求，要求送样选样
7、其他未尽之处详见设计图纸、图集、规范及建设方要求
8、清单工程量按成活后展开面积计算</t>
  </si>
  <si>
    <t>m2</t>
  </si>
  <si>
    <t>3、</t>
  </si>
  <si>
    <t>窗户贴膜</t>
  </si>
  <si>
    <t>1、尺寸：投标人综合考虑现场各种尺寸
2、其他事项:先做样板，建设方认可后再行施工
3、防火材料种类:符合国家防火门相关技术规范
4、材料、规格经甲方确认后方可施工
5、部位：卫生间窗户
6、其他未尽之处详见图纸、相关图集、规范及建设方要求
7、清单工程量按实贴面积计算</t>
  </si>
  <si>
    <t>合计（含税13%）</t>
  </si>
  <si>
    <r>
      <rPr>
        <sz val="12"/>
        <rFont val="宋体"/>
        <charset val="134"/>
      </rPr>
      <t>注：1、全费用综合单价为投标人完成本工程招标内容所必须的人工、材料、机械（含施工用电、机械进退场）、安装、劳保、施工便道等临时工程、安全防护、附属工程、运输费、利润、规费（不含环境保护税）、</t>
    </r>
    <r>
      <rPr>
        <b/>
        <sz val="12"/>
        <color rgb="FFFF0000"/>
        <rFont val="宋体"/>
        <charset val="134"/>
      </rPr>
      <t>税金（增值税）【投标报价时统一按13%(附加税按相关规定执行)计取并分摊至综合单价中，实际开具的增值税专票税率低于13%部分的差额甲方结算时予以扣除】</t>
    </r>
    <r>
      <rPr>
        <sz val="12"/>
        <rFont val="宋体"/>
        <charset val="134"/>
      </rPr>
      <t>、交通安全、文明、消防、环境噪声、各单位之间相互配合费用以及服从甲方的管理费用等一切费用在内，市场风险等系数投标人自己考虑在综合报价内。
2、中标的全费用综合单价在合同实施过程中和竣工结算时除本招标文件和合同约定外，均不作调整。</t>
    </r>
  </si>
  <si>
    <t>报价单位：</t>
  </si>
  <si>
    <t>日   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</si>
</sst>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25">
    <font>
      <sz val="11"/>
      <color theme="1"/>
      <name val="宋体"/>
      <charset val="134"/>
      <scheme val="minor"/>
    </font>
    <font>
      <sz val="14"/>
      <color theme="1"/>
      <name val="宋体"/>
      <charset val="134"/>
      <scheme val="minor"/>
    </font>
    <font>
      <sz val="16"/>
      <color theme="1"/>
      <name val="宋体"/>
      <charset val="134"/>
      <scheme val="minor"/>
    </font>
    <font>
      <sz val="12"/>
      <color theme="1"/>
      <name val="宋体"/>
      <charset val="134"/>
      <scheme val="minor"/>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2"/>
      <color rgb="FFFF000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8"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9" applyNumberFormat="0" applyFill="0" applyAlignment="0" applyProtection="0">
      <alignment vertical="center"/>
    </xf>
    <xf numFmtId="0" fontId="11" fillId="0" borderId="9" applyNumberFormat="0" applyFill="0" applyAlignment="0" applyProtection="0">
      <alignment vertical="center"/>
    </xf>
    <xf numFmtId="0" fontId="12" fillId="0" borderId="10" applyNumberFormat="0" applyFill="0" applyAlignment="0" applyProtection="0">
      <alignment vertical="center"/>
    </xf>
    <xf numFmtId="0" fontId="12" fillId="0" borderId="0" applyNumberFormat="0" applyFill="0" applyBorder="0" applyAlignment="0" applyProtection="0">
      <alignment vertical="center"/>
    </xf>
    <xf numFmtId="0" fontId="13" fillId="3" borderId="11" applyNumberFormat="0" applyAlignment="0" applyProtection="0">
      <alignment vertical="center"/>
    </xf>
    <xf numFmtId="0" fontId="14" fillId="4" borderId="12" applyNumberFormat="0" applyAlignment="0" applyProtection="0">
      <alignment vertical="center"/>
    </xf>
    <xf numFmtId="0" fontId="15" fillId="4" borderId="11" applyNumberFormat="0" applyAlignment="0" applyProtection="0">
      <alignment vertical="center"/>
    </xf>
    <xf numFmtId="0" fontId="16" fillId="5" borderId="13" applyNumberFormat="0" applyAlignment="0" applyProtection="0">
      <alignment vertical="center"/>
    </xf>
    <xf numFmtId="0" fontId="17" fillId="0" borderId="14" applyNumberFormat="0" applyFill="0" applyAlignment="0" applyProtection="0">
      <alignment vertical="center"/>
    </xf>
    <xf numFmtId="0" fontId="18" fillId="0" borderId="15"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5">
    <xf numFmtId="0" fontId="0" fillId="0" borderId="0" xfId="0">
      <alignment vertical="center"/>
    </xf>
    <xf numFmtId="0" fontId="1" fillId="0" borderId="0" xfId="0" applyFont="1" applyAlignment="1">
      <alignment horizontal="center" vertical="center"/>
    </xf>
    <xf numFmtId="0" fontId="2" fillId="0" borderId="0" xfId="0" applyFont="1" applyFill="1" applyBorder="1" applyAlignment="1">
      <alignment horizontal="center"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176" fontId="3" fillId="0" borderId="1" xfId="0" applyNumberFormat="1" applyFont="1" applyFill="1" applyBorder="1" applyAlignment="1">
      <alignment horizontal="center" vertical="center"/>
    </xf>
    <xf numFmtId="0" fontId="1" fillId="0" borderId="0" xfId="0" applyFont="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4" fillId="0" borderId="6" xfId="0" applyFont="1" applyFill="1" applyBorder="1" applyAlignment="1">
      <alignment horizontal="left" vertical="center" wrapText="1"/>
    </xf>
    <xf numFmtId="0" fontId="4" fillId="0" borderId="7" xfId="0" applyFont="1" applyFill="1" applyBorder="1" applyAlignment="1">
      <alignment horizontal="left" vertical="center" wrapText="1"/>
    </xf>
    <xf numFmtId="0" fontId="3" fillId="0" borderId="0" xfId="0" applyFont="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tabSelected="1" workbookViewId="0">
      <selection activeCell="G3" sqref="G3"/>
    </sheetView>
  </sheetViews>
  <sheetFormatPr defaultColWidth="9" defaultRowHeight="30" customHeight="1"/>
  <cols>
    <col min="1" max="1" width="9" style="1"/>
    <col min="2" max="2" width="16.25" style="1" customWidth="1"/>
    <col min="3" max="3" width="43" style="1" customWidth="1"/>
    <col min="4" max="4" width="11.8833333333333" style="1"/>
    <col min="5" max="5" width="9" style="1"/>
    <col min="6" max="6" width="10.1333333333333" style="1" customWidth="1"/>
    <col min="7" max="7" width="17" style="1" customWidth="1"/>
    <col min="8" max="8" width="12" style="1" customWidth="1"/>
    <col min="9" max="9" width="9" style="1"/>
    <col min="10" max="10" width="46.8833333333333" style="1" customWidth="1"/>
    <col min="11" max="16384" width="9" style="1"/>
  </cols>
  <sheetData>
    <row r="1" customHeight="1" spans="1:10">
      <c r="A1" s="2" t="s">
        <v>0</v>
      </c>
      <c r="B1" s="2"/>
      <c r="C1" s="2"/>
      <c r="D1" s="2"/>
      <c r="E1" s="2"/>
      <c r="F1" s="2"/>
      <c r="G1" s="2"/>
      <c r="H1" s="2"/>
    </row>
    <row r="2" ht="37" customHeight="1" spans="1:10">
      <c r="A2" s="3" t="s">
        <v>1</v>
      </c>
      <c r="B2" s="3" t="s">
        <v>2</v>
      </c>
      <c r="C2" s="3" t="s">
        <v>3</v>
      </c>
      <c r="D2" s="4" t="s">
        <v>4</v>
      </c>
      <c r="E2" s="3" t="s">
        <v>5</v>
      </c>
      <c r="F2" s="4" t="s">
        <v>6</v>
      </c>
      <c r="G2" s="4" t="s">
        <v>7</v>
      </c>
      <c r="H2" s="3" t="s">
        <v>8</v>
      </c>
    </row>
    <row r="3" ht="126" customHeight="1" spans="1:10">
      <c r="A3" s="3">
        <v>1</v>
      </c>
      <c r="B3" s="3" t="s">
        <v>9</v>
      </c>
      <c r="C3" s="5" t="s">
        <v>10</v>
      </c>
      <c r="D3" s="6">
        <f>225+96</f>
        <v>321</v>
      </c>
      <c r="E3" s="3" t="s">
        <v>11</v>
      </c>
      <c r="F3" s="3"/>
      <c r="G3" s="6">
        <f>D3*F3</f>
        <v>0</v>
      </c>
      <c r="H3" s="4"/>
      <c r="J3" s="7"/>
    </row>
    <row r="4" ht="161" customHeight="1" spans="1:10">
      <c r="A4" s="3">
        <v>2</v>
      </c>
      <c r="B4" s="3" t="s">
        <v>12</v>
      </c>
      <c r="C4" s="5" t="s">
        <v>13</v>
      </c>
      <c r="D4" s="6">
        <f>(2098.13+868.32)</f>
        <v>2966.45</v>
      </c>
      <c r="E4" s="3" t="s">
        <v>14</v>
      </c>
      <c r="F4" s="3"/>
      <c r="G4" s="6">
        <f>D4*F4</f>
        <v>0</v>
      </c>
      <c r="H4" s="4"/>
    </row>
    <row r="5" ht="129" customHeight="1" spans="1:10">
      <c r="A5" s="3" t="s">
        <v>15</v>
      </c>
      <c r="B5" s="3" t="s">
        <v>16</v>
      </c>
      <c r="C5" s="5" t="s">
        <v>17</v>
      </c>
      <c r="D5" s="6">
        <f>28.13+9.75</f>
        <v>37.88</v>
      </c>
      <c r="E5" s="3" t="s">
        <v>14</v>
      </c>
      <c r="F5" s="3"/>
      <c r="G5" s="6">
        <f>D5*F5</f>
        <v>0</v>
      </c>
      <c r="H5" s="4"/>
    </row>
    <row r="6" customHeight="1" spans="1:10">
      <c r="A6" s="3"/>
      <c r="B6" s="8" t="s">
        <v>18</v>
      </c>
      <c r="C6" s="9"/>
      <c r="D6" s="9"/>
      <c r="E6" s="9"/>
      <c r="F6" s="10"/>
      <c r="G6" s="6">
        <f>SUM(G3:G5)</f>
        <v>0</v>
      </c>
      <c r="H6" s="3"/>
    </row>
    <row r="7" ht="87" customHeight="1" spans="1:10">
      <c r="A7" s="11" t="s">
        <v>19</v>
      </c>
      <c r="B7" s="12"/>
      <c r="C7" s="12"/>
      <c r="D7" s="12"/>
      <c r="E7" s="12"/>
      <c r="F7" s="12"/>
      <c r="G7" s="12"/>
      <c r="H7" s="13"/>
    </row>
    <row r="8" customHeight="1" spans="1:10">
      <c r="F8" s="14" t="s">
        <v>20</v>
      </c>
    </row>
    <row r="9" customHeight="1" spans="1:10">
      <c r="F9" s="14" t="s">
        <v>21</v>
      </c>
    </row>
  </sheetData>
  <mergeCells count="3">
    <mergeCell ref="A1:H1"/>
    <mergeCell ref="B6:F6"/>
    <mergeCell ref="A7:H7"/>
  </mergeCells>
  <pageMargins left="0.75" right="0.75" top="1" bottom="1" header="0.5" footer="0.5"/>
  <pageSetup paperSize="9" scale="6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报价单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czy</cp:lastModifiedBy>
  <dcterms:created xsi:type="dcterms:W3CDTF">2025-09-19T01:08:00Z</dcterms:created>
  <dcterms:modified xsi:type="dcterms:W3CDTF">2026-01-13T08:46:01Z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47F7103E4C3849329FF2D0B0A796E7AA_11</vt:lpwstr>
  </property>
  <property fmtid="{D5CDD505-2E9C-101B-9397-08002B2CF9AE}" pid="3" name="KSOProductBuildVer">
    <vt:lpwstr>2052-12.1.0.24657</vt:lpwstr>
  </property>
  <property fmtid="{D5CDD505-2E9C-101B-9397-08002B2CF9AE}" pid="4" name="CalculationRule">
    <vt:i4>0</vt:i4>
  </property>
</Properties>
</file>